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c_q\Documents\"/>
    </mc:Choice>
  </mc:AlternateContent>
  <bookViews>
    <workbookView xWindow="0" yWindow="0" windowWidth="20490" windowHeight="7620" activeTab="2"/>
  </bookViews>
  <sheets>
    <sheet name="Hoja1" sheetId="1" r:id="rId1"/>
    <sheet name="Hoja2" sheetId="2" r:id="rId2"/>
    <sheet name="Hoja3" sheetId="3" r:id="rId3"/>
    <sheet name="Hoja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15" i="4"/>
  <c r="F16" i="4"/>
  <c r="F14" i="4"/>
  <c r="F13" i="4"/>
  <c r="F12" i="4"/>
  <c r="F20" i="3"/>
  <c r="G20" i="3" s="1"/>
  <c r="F19" i="3"/>
  <c r="G19" i="3" s="1"/>
  <c r="F18" i="3"/>
  <c r="G18" i="3" s="1"/>
  <c r="F17" i="3"/>
  <c r="G17" i="3" s="1"/>
  <c r="F16" i="3"/>
  <c r="G16" i="3" s="1"/>
  <c r="F24" i="2"/>
  <c r="G24" i="2" s="1"/>
  <c r="F23" i="2"/>
  <c r="G23" i="2" s="1"/>
  <c r="F22" i="2"/>
  <c r="G22" i="2" s="1"/>
  <c r="F21" i="2"/>
  <c r="G21" i="2" s="1"/>
  <c r="F20" i="2"/>
  <c r="G20" i="2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7" i="4"/>
  <c r="F8" i="4"/>
  <c r="F6" i="4"/>
  <c r="F11" i="3"/>
  <c r="G11" i="3" s="1"/>
  <c r="F10" i="3"/>
  <c r="G10" i="3" s="1"/>
  <c r="F9" i="3"/>
  <c r="G9" i="3" s="1"/>
  <c r="F11" i="2"/>
  <c r="G11" i="2" s="1"/>
  <c r="F10" i="2"/>
  <c r="G10" i="2" s="1"/>
  <c r="F9" i="2"/>
  <c r="G9" i="2" s="1"/>
  <c r="F9" i="1"/>
  <c r="G9" i="1"/>
  <c r="F10" i="1"/>
  <c r="G10" i="1"/>
  <c r="F11" i="1"/>
  <c r="G11" i="1" s="1"/>
</calcChain>
</file>

<file path=xl/sharedStrings.xml><?xml version="1.0" encoding="utf-8"?>
<sst xmlns="http://schemas.openxmlformats.org/spreadsheetml/2006/main" count="103" uniqueCount="28">
  <si>
    <t>REGATA ALCACHOFA 2018</t>
  </si>
  <si>
    <t>POSICIÓN</t>
  </si>
  <si>
    <t>EMBARCACIÓN</t>
  </si>
  <si>
    <t>MANGA 1</t>
  </si>
  <si>
    <t xml:space="preserve">SALIDA </t>
  </si>
  <si>
    <t>DEEDEE</t>
  </si>
  <si>
    <t>XE QUE CAFÉ</t>
  </si>
  <si>
    <t>RED ROSITA</t>
  </si>
  <si>
    <t>SPIRIT</t>
  </si>
  <si>
    <t>VIRACOCHA</t>
  </si>
  <si>
    <t>DIMONI</t>
  </si>
  <si>
    <t>GROP-U</t>
  </si>
  <si>
    <t>ISLA DE ELBA</t>
  </si>
  <si>
    <t>AGUAMARINA</t>
  </si>
  <si>
    <t>T. LLEGADA</t>
  </si>
  <si>
    <t>T. INVERTIDO</t>
  </si>
  <si>
    <t>TCF-M</t>
  </si>
  <si>
    <t>T. COMPENSADO</t>
  </si>
  <si>
    <t>MANGA 2</t>
  </si>
  <si>
    <t>MANGA 3</t>
  </si>
  <si>
    <t>RET</t>
  </si>
  <si>
    <t>CLASIFICACIÓN GENERAL</t>
  </si>
  <si>
    <t>P.1</t>
  </si>
  <si>
    <t>P.2</t>
  </si>
  <si>
    <t>P.3</t>
  </si>
  <si>
    <t>TOTAL</t>
  </si>
  <si>
    <t>CLASE B</t>
  </si>
  <si>
    <t>CLASE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</si>
</sst>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B20" sqref="B20:C25"/>
    </sheetView>
  </sheetViews>
  <sheetFormatPr baseColWidth="10" defaultRowHeight="15" x14ac:dyDescent="0.25"/>
  <cols>
    <col min="1" max="2" width="11.42578125" style="1"/>
    <col min="3" max="4" width="13.5703125" style="1" customWidth="1"/>
    <col min="5" max="5" width="11.42578125" style="1"/>
    <col min="6" max="6" width="12.7109375" style="1" customWidth="1"/>
    <col min="7" max="7" width="16.140625" style="1" customWidth="1"/>
    <col min="8" max="16384" width="11.42578125" style="1"/>
  </cols>
  <sheetData>
    <row r="2" spans="1:8" s="1" customFormat="1" x14ac:dyDescent="0.25">
      <c r="B2" s="13" t="s">
        <v>0</v>
      </c>
      <c r="C2" s="13"/>
      <c r="D2" s="13"/>
      <c r="E2" s="13"/>
      <c r="F2" s="13"/>
      <c r="G2" s="13"/>
      <c r="H2" s="13"/>
    </row>
    <row r="3" spans="1:8" s="1" customFormat="1" x14ac:dyDescent="0.25">
      <c r="B3" s="13"/>
      <c r="C3" s="13"/>
      <c r="D3" s="13"/>
      <c r="E3" s="13"/>
      <c r="F3" s="13"/>
      <c r="G3" s="13"/>
      <c r="H3" s="13"/>
    </row>
    <row r="4" spans="1:8" s="1" customFormat="1" x14ac:dyDescent="0.25"/>
    <row r="5" spans="1:8" s="1" customFormat="1" x14ac:dyDescent="0.25"/>
    <row r="6" spans="1:8" s="1" customFormat="1" x14ac:dyDescent="0.25">
      <c r="A6" s="6" t="s">
        <v>3</v>
      </c>
      <c r="B6" s="6" t="s">
        <v>4</v>
      </c>
      <c r="C6" s="8">
        <v>0.54305555555555551</v>
      </c>
      <c r="D6" s="2"/>
    </row>
    <row r="7" spans="1:8" s="1" customFormat="1" x14ac:dyDescent="0.25">
      <c r="A7" s="1" t="s">
        <v>27</v>
      </c>
      <c r="B7" s="5"/>
    </row>
    <row r="8" spans="1:8" s="1" customFormat="1" x14ac:dyDescent="0.25">
      <c r="B8" s="5" t="s">
        <v>1</v>
      </c>
      <c r="C8" s="5" t="s">
        <v>2</v>
      </c>
      <c r="D8" s="5" t="s">
        <v>16</v>
      </c>
      <c r="E8" s="5" t="s">
        <v>14</v>
      </c>
      <c r="F8" s="5" t="s">
        <v>15</v>
      </c>
      <c r="G8" s="5" t="s">
        <v>17</v>
      </c>
    </row>
    <row r="9" spans="1:8" s="1" customFormat="1" x14ac:dyDescent="0.25">
      <c r="B9" s="5">
        <v>1</v>
      </c>
      <c r="C9" s="1" t="s">
        <v>5</v>
      </c>
      <c r="D9" s="1">
        <v>0.996</v>
      </c>
      <c r="E9" s="9">
        <v>0.55885416666666665</v>
      </c>
      <c r="F9" s="10">
        <f>E9-$C$6</f>
        <v>1.5798611111111138E-2</v>
      </c>
      <c r="G9" s="10">
        <f>F9*D9</f>
        <v>1.5735416666666693E-2</v>
      </c>
    </row>
    <row r="10" spans="1:8" s="1" customFormat="1" x14ac:dyDescent="0.25">
      <c r="B10" s="5">
        <v>2</v>
      </c>
      <c r="C10" s="1" t="s">
        <v>6</v>
      </c>
      <c r="D10" s="11">
        <v>0.95309999999999995</v>
      </c>
      <c r="E10" s="9">
        <v>0.56083333333333341</v>
      </c>
      <c r="F10" s="10">
        <f>E10-$C$6</f>
        <v>1.7777777777777892E-2</v>
      </c>
      <c r="G10" s="10">
        <f>F10*D10</f>
        <v>1.6944000000000108E-2</v>
      </c>
    </row>
    <row r="11" spans="1:8" s="1" customFormat="1" x14ac:dyDescent="0.25">
      <c r="B11" s="5">
        <v>3</v>
      </c>
      <c r="C11" s="1" t="s">
        <v>11</v>
      </c>
      <c r="D11" s="1">
        <v>0.93279999999999996</v>
      </c>
      <c r="E11" s="9">
        <v>0.56805555555555554</v>
      </c>
      <c r="F11" s="10">
        <f>E11-$C$6</f>
        <v>2.5000000000000022E-2</v>
      </c>
      <c r="G11" s="10">
        <f>F11*D11</f>
        <v>2.3320000000000021E-2</v>
      </c>
    </row>
    <row r="12" spans="1:8" s="1" customFormat="1" x14ac:dyDescent="0.25">
      <c r="B12" s="5"/>
      <c r="E12" s="9"/>
      <c r="F12" s="10"/>
      <c r="G12" s="10"/>
    </row>
    <row r="13" spans="1:8" s="1" customFormat="1" x14ac:dyDescent="0.25">
      <c r="B13" s="5"/>
      <c r="E13" s="9"/>
      <c r="F13" s="10"/>
      <c r="G13" s="10"/>
    </row>
    <row r="14" spans="1:8" s="1" customFormat="1" ht="6.75" customHeight="1" x14ac:dyDescent="0.25">
      <c r="B14" s="5"/>
      <c r="E14" s="9"/>
      <c r="F14" s="10"/>
      <c r="G14" s="10"/>
    </row>
    <row r="15" spans="1:8" s="1" customFormat="1" hidden="1" x14ac:dyDescent="0.25">
      <c r="B15" s="5"/>
      <c r="E15" s="9"/>
      <c r="F15" s="10"/>
      <c r="G15" s="10"/>
    </row>
    <row r="16" spans="1:8" s="1" customFormat="1" hidden="1" x14ac:dyDescent="0.25">
      <c r="B16" s="5"/>
      <c r="E16" s="9"/>
      <c r="F16" s="10"/>
      <c r="G16" s="10"/>
    </row>
    <row r="17" spans="1:7" s="1" customFormat="1" hidden="1" x14ac:dyDescent="0.25"/>
    <row r="18" spans="1:7" s="1" customFormat="1" x14ac:dyDescent="0.25">
      <c r="A18" s="1" t="s">
        <v>26</v>
      </c>
    </row>
    <row r="19" spans="1:7" s="1" customFormat="1" x14ac:dyDescent="0.25">
      <c r="B19" s="5" t="s">
        <v>1</v>
      </c>
      <c r="C19" s="5" t="s">
        <v>2</v>
      </c>
      <c r="D19" s="5" t="s">
        <v>16</v>
      </c>
      <c r="E19" s="5" t="s">
        <v>14</v>
      </c>
      <c r="F19" s="5" t="s">
        <v>15</v>
      </c>
      <c r="G19" s="5" t="s">
        <v>17</v>
      </c>
    </row>
    <row r="20" spans="1:7" s="1" customFormat="1" x14ac:dyDescent="0.25">
      <c r="B20" s="1">
        <v>1</v>
      </c>
      <c r="C20" s="1" t="s">
        <v>9</v>
      </c>
      <c r="D20" s="1">
        <v>0.89670000000000005</v>
      </c>
      <c r="E20" s="4">
        <v>0.56400462962962961</v>
      </c>
      <c r="F20" s="4">
        <f>E20-$C$6</f>
        <v>2.0949074074074092E-2</v>
      </c>
      <c r="G20" s="4">
        <f>F20*D20</f>
        <v>1.8785034722222239E-2</v>
      </c>
    </row>
    <row r="21" spans="1:7" s="1" customFormat="1" x14ac:dyDescent="0.25">
      <c r="B21" s="1">
        <v>2</v>
      </c>
      <c r="C21" s="1" t="s">
        <v>13</v>
      </c>
      <c r="D21" s="1">
        <v>0.92320000000000002</v>
      </c>
      <c r="E21" s="4">
        <v>0.57063657407407409</v>
      </c>
      <c r="F21" s="4">
        <f>E21-$C$6</f>
        <v>2.7581018518518574E-2</v>
      </c>
      <c r="G21" s="4">
        <f>F21*D21</f>
        <v>2.5462796296296348E-2</v>
      </c>
    </row>
    <row r="22" spans="1:7" s="1" customFormat="1" x14ac:dyDescent="0.25">
      <c r="B22" s="1">
        <v>3</v>
      </c>
      <c r="C22" s="1" t="s">
        <v>8</v>
      </c>
      <c r="D22" s="1">
        <v>0.88500000000000001</v>
      </c>
      <c r="E22" s="4">
        <v>0.57263888888888892</v>
      </c>
      <c r="F22" s="4">
        <f>E22-$C$6</f>
        <v>2.9583333333333406E-2</v>
      </c>
      <c r="G22" s="4">
        <f>F22*D22</f>
        <v>2.6181250000000066E-2</v>
      </c>
    </row>
    <row r="23" spans="1:7" s="1" customFormat="1" x14ac:dyDescent="0.25">
      <c r="B23" s="1">
        <v>4</v>
      </c>
      <c r="C23" s="1" t="s">
        <v>10</v>
      </c>
      <c r="D23" s="1">
        <v>0.75</v>
      </c>
      <c r="E23" s="4">
        <v>0.57878472222222221</v>
      </c>
      <c r="F23" s="4">
        <f>E23-$C$6</f>
        <v>3.5729166666666701E-2</v>
      </c>
      <c r="G23" s="4">
        <f>F23*D23</f>
        <v>2.6796875000000026E-2</v>
      </c>
    </row>
    <row r="24" spans="1:7" s="1" customFormat="1" x14ac:dyDescent="0.25">
      <c r="B24" s="1">
        <v>5</v>
      </c>
      <c r="C24" s="1" t="s">
        <v>7</v>
      </c>
      <c r="D24" s="1">
        <v>0.89</v>
      </c>
      <c r="E24" s="4">
        <v>0.57420138888888894</v>
      </c>
      <c r="F24" s="4">
        <f>E24-$C$6</f>
        <v>3.1145833333333428E-2</v>
      </c>
      <c r="G24" s="4">
        <f>F24*D24</f>
        <v>2.771979166666675E-2</v>
      </c>
    </row>
    <row r="25" spans="1:7" s="1" customFormat="1" x14ac:dyDescent="0.25">
      <c r="B25" s="1">
        <v>6</v>
      </c>
      <c r="C25" s="1" t="s">
        <v>12</v>
      </c>
      <c r="D25" s="1">
        <v>0.89</v>
      </c>
      <c r="E25" s="4">
        <v>0.57560185185185186</v>
      </c>
      <c r="F25" s="4">
        <f>E25-$C$6</f>
        <v>3.2546296296296351E-2</v>
      </c>
      <c r="G25" s="4">
        <f>F25*D25</f>
        <v>2.8966203703703754E-2</v>
      </c>
    </row>
    <row r="26" spans="1:7" s="1" customFormat="1" x14ac:dyDescent="0.25"/>
  </sheetData>
  <sortState ref="C9:G17">
    <sortCondition ref="G9:G17"/>
  </sortState>
  <mergeCells count="1">
    <mergeCell ref="B2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4" workbookViewId="0">
      <selection activeCell="B20" sqref="B20:C25"/>
    </sheetView>
  </sheetViews>
  <sheetFormatPr baseColWidth="10" defaultRowHeight="15" x14ac:dyDescent="0.25"/>
  <cols>
    <col min="3" max="3" width="14.7109375" customWidth="1"/>
    <col min="5" max="5" width="14" customWidth="1"/>
    <col min="6" max="6" width="13.28515625" customWidth="1"/>
    <col min="7" max="7" width="16.85546875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/>
      <c r="C3" s="12"/>
      <c r="D3" s="12"/>
      <c r="E3" s="12"/>
      <c r="F3" s="12"/>
      <c r="G3" s="12"/>
    </row>
    <row r="6" spans="1:8" x14ac:dyDescent="0.25">
      <c r="A6" s="6" t="s">
        <v>18</v>
      </c>
      <c r="B6" s="6" t="s">
        <v>4</v>
      </c>
      <c r="C6" s="7">
        <v>0.58472222222222225</v>
      </c>
      <c r="D6" s="1"/>
      <c r="E6" s="1"/>
      <c r="F6" s="1"/>
      <c r="G6" s="1"/>
      <c r="H6" s="1"/>
    </row>
    <row r="7" spans="1:8" x14ac:dyDescent="0.25">
      <c r="A7" s="1" t="s">
        <v>27</v>
      </c>
      <c r="B7" s="1"/>
      <c r="C7" s="1"/>
      <c r="D7" s="1"/>
      <c r="E7" s="1"/>
      <c r="F7" s="1"/>
      <c r="G7" s="1"/>
      <c r="H7" s="1"/>
    </row>
    <row r="8" spans="1:8" x14ac:dyDescent="0.25">
      <c r="A8" s="1"/>
      <c r="B8" s="5" t="s">
        <v>1</v>
      </c>
      <c r="C8" s="5" t="s">
        <v>2</v>
      </c>
      <c r="D8" s="5" t="s">
        <v>16</v>
      </c>
      <c r="E8" s="5" t="s">
        <v>14</v>
      </c>
      <c r="F8" s="5" t="s">
        <v>15</v>
      </c>
      <c r="G8" s="5" t="s">
        <v>17</v>
      </c>
      <c r="H8" s="1"/>
    </row>
    <row r="9" spans="1:8" x14ac:dyDescent="0.25">
      <c r="A9" s="1"/>
      <c r="B9" s="5">
        <v>1</v>
      </c>
      <c r="C9" s="1" t="s">
        <v>5</v>
      </c>
      <c r="D9" s="1">
        <v>0.996</v>
      </c>
      <c r="E9" s="4">
        <v>0.61454861111111114</v>
      </c>
      <c r="F9" s="4">
        <f>E9-$C$6</f>
        <v>2.9826388888888888E-2</v>
      </c>
      <c r="G9" s="4">
        <f>F9*D9</f>
        <v>2.9707083333333332E-2</v>
      </c>
      <c r="H9" s="1"/>
    </row>
    <row r="10" spans="1:8" x14ac:dyDescent="0.25">
      <c r="A10" s="1"/>
      <c r="B10" s="5">
        <v>2</v>
      </c>
      <c r="C10" s="1" t="s">
        <v>6</v>
      </c>
      <c r="D10" s="1">
        <v>0.95309999999999995</v>
      </c>
      <c r="E10" s="4">
        <v>0.61670138888888892</v>
      </c>
      <c r="F10" s="4">
        <f>E10-$C$6</f>
        <v>3.197916666666667E-2</v>
      </c>
      <c r="G10" s="4">
        <f>F10*D10</f>
        <v>3.0479343750000002E-2</v>
      </c>
      <c r="H10" s="1"/>
    </row>
    <row r="11" spans="1:8" x14ac:dyDescent="0.25">
      <c r="A11" s="1"/>
      <c r="B11" s="5">
        <v>3</v>
      </c>
      <c r="C11" s="1" t="s">
        <v>11</v>
      </c>
      <c r="D11" s="1">
        <v>0.93279999999999996</v>
      </c>
      <c r="E11" s="4">
        <v>0.62283564814814818</v>
      </c>
      <c r="F11" s="4">
        <f>E11-$C$6</f>
        <v>3.8113425925925926E-2</v>
      </c>
      <c r="G11" s="4">
        <f>F11*D11</f>
        <v>3.5552203703703704E-2</v>
      </c>
      <c r="H11" s="1"/>
    </row>
    <row r="12" spans="1:8" x14ac:dyDescent="0.25">
      <c r="A12" s="1"/>
      <c r="B12" s="5"/>
      <c r="C12" s="1"/>
      <c r="D12" s="1"/>
      <c r="E12" s="4"/>
      <c r="F12" s="4"/>
      <c r="G12" s="4"/>
      <c r="H12" s="1"/>
    </row>
    <row r="13" spans="1:8" ht="5.25" customHeight="1" x14ac:dyDescent="0.25">
      <c r="A13" s="1"/>
      <c r="B13" s="5"/>
      <c r="C13" s="1"/>
      <c r="D13" s="1"/>
      <c r="E13" s="4"/>
      <c r="F13" s="4"/>
      <c r="G13" s="4"/>
      <c r="H13" s="1"/>
    </row>
    <row r="14" spans="1:8" hidden="1" x14ac:dyDescent="0.25">
      <c r="A14" s="1"/>
      <c r="B14" s="5"/>
      <c r="C14" s="1"/>
      <c r="D14" s="1"/>
      <c r="E14" s="4"/>
      <c r="F14" s="4"/>
      <c r="G14" s="4"/>
      <c r="H14" s="1"/>
    </row>
    <row r="15" spans="1:8" hidden="1" x14ac:dyDescent="0.25">
      <c r="A15" s="1"/>
      <c r="B15" s="5"/>
      <c r="C15" s="1"/>
      <c r="D15" s="1"/>
      <c r="E15" s="4"/>
      <c r="F15" s="4"/>
      <c r="G15" s="4"/>
      <c r="H15" s="1"/>
    </row>
    <row r="16" spans="1:8" hidden="1" x14ac:dyDescent="0.25">
      <c r="A16" s="1"/>
      <c r="B16" s="1"/>
      <c r="C16" s="1"/>
      <c r="D16" s="1"/>
      <c r="E16" s="1"/>
      <c r="F16" s="1"/>
      <c r="G16" s="1"/>
      <c r="H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 t="s">
        <v>26</v>
      </c>
      <c r="B18" s="1"/>
      <c r="C18" s="1"/>
      <c r="D18" s="1"/>
      <c r="E18" s="1"/>
      <c r="F18" s="1"/>
      <c r="G18" s="1"/>
    </row>
    <row r="19" spans="1:7" x14ac:dyDescent="0.25">
      <c r="A19" s="1"/>
      <c r="B19" s="5" t="s">
        <v>1</v>
      </c>
      <c r="C19" s="5" t="s">
        <v>2</v>
      </c>
      <c r="D19" s="5" t="s">
        <v>16</v>
      </c>
      <c r="E19" s="5" t="s">
        <v>14</v>
      </c>
      <c r="F19" s="5" t="s">
        <v>15</v>
      </c>
      <c r="G19" s="5" t="s">
        <v>17</v>
      </c>
    </row>
    <row r="20" spans="1:7" x14ac:dyDescent="0.25">
      <c r="A20" s="1"/>
      <c r="B20" s="1">
        <v>1</v>
      </c>
      <c r="C20" s="1" t="s">
        <v>9</v>
      </c>
      <c r="D20" s="1">
        <v>0.89670000000000005</v>
      </c>
      <c r="E20" s="4">
        <v>0.62045138888888884</v>
      </c>
      <c r="F20" s="4">
        <f>E20-$C$6</f>
        <v>3.572916666666659E-2</v>
      </c>
      <c r="G20" s="4">
        <f>F20*D20</f>
        <v>3.2038343749999934E-2</v>
      </c>
    </row>
    <row r="21" spans="1:7" x14ac:dyDescent="0.25">
      <c r="A21" s="1"/>
      <c r="B21" s="1">
        <v>2</v>
      </c>
      <c r="C21" s="1" t="s">
        <v>13</v>
      </c>
      <c r="D21" s="1">
        <v>0.92320000000000002</v>
      </c>
      <c r="E21" s="4">
        <v>0.6212847222222222</v>
      </c>
      <c r="F21" s="4">
        <f>E21-$C$6</f>
        <v>3.6562499999999942E-2</v>
      </c>
      <c r="G21" s="4">
        <f>F21*D21</f>
        <v>3.3754499999999944E-2</v>
      </c>
    </row>
    <row r="22" spans="1:7" x14ac:dyDescent="0.25">
      <c r="A22" s="1"/>
      <c r="B22" s="1">
        <v>3</v>
      </c>
      <c r="C22" s="1" t="s">
        <v>8</v>
      </c>
      <c r="D22" s="1">
        <v>0.88500000000000001</v>
      </c>
      <c r="E22" s="4">
        <v>0.63052083333333331</v>
      </c>
      <c r="F22" s="4">
        <f>E22-$C$6</f>
        <v>4.5798611111111054E-2</v>
      </c>
      <c r="G22" s="4">
        <f>F22*D22</f>
        <v>4.0531770833333286E-2</v>
      </c>
    </row>
    <row r="23" spans="1:7" x14ac:dyDescent="0.25">
      <c r="A23" s="1"/>
      <c r="B23" s="1">
        <v>4</v>
      </c>
      <c r="C23" s="1" t="s">
        <v>7</v>
      </c>
      <c r="D23" s="1">
        <v>0.89</v>
      </c>
      <c r="E23" s="4">
        <v>0.63057870370370372</v>
      </c>
      <c r="F23" s="4">
        <f>E23-$C$6</f>
        <v>4.585648148148147E-2</v>
      </c>
      <c r="G23" s="4">
        <f>F23*D23</f>
        <v>4.0812268518518512E-2</v>
      </c>
    </row>
    <row r="24" spans="1:7" x14ac:dyDescent="0.25">
      <c r="A24" s="1"/>
      <c r="B24" s="1">
        <v>5</v>
      </c>
      <c r="C24" s="1" t="s">
        <v>12</v>
      </c>
      <c r="D24" s="1">
        <v>0.89</v>
      </c>
      <c r="E24" s="4">
        <v>0.63983796296296302</v>
      </c>
      <c r="F24" s="4">
        <f>E24-$C$6</f>
        <v>5.5115740740740771E-2</v>
      </c>
      <c r="G24" s="4">
        <f>F24*D24</f>
        <v>4.9053009259259289E-2</v>
      </c>
    </row>
    <row r="25" spans="1:7" x14ac:dyDescent="0.25">
      <c r="A25" s="1"/>
      <c r="B25" s="1">
        <v>6</v>
      </c>
      <c r="C25" s="1" t="s">
        <v>10</v>
      </c>
      <c r="D25" s="1">
        <v>0.75</v>
      </c>
      <c r="E25" s="4" t="s">
        <v>20</v>
      </c>
      <c r="F25" s="4"/>
      <c r="G25" s="4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</sheetData>
  <sortState ref="C9:G16">
    <sortCondition ref="G9:G16"/>
  </sortState>
  <mergeCells count="1">
    <mergeCell ref="B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topLeftCell="A3" workbookViewId="0">
      <selection activeCell="G26" sqref="G26"/>
    </sheetView>
  </sheetViews>
  <sheetFormatPr baseColWidth="10" defaultRowHeight="15" x14ac:dyDescent="0.25"/>
  <cols>
    <col min="1" max="2" width="11.42578125" style="1"/>
    <col min="3" max="3" width="15.7109375" style="1" customWidth="1"/>
    <col min="4" max="5" width="11.42578125" style="1"/>
    <col min="6" max="6" width="14" style="1" customWidth="1"/>
    <col min="7" max="7" width="16.5703125" style="1" customWidth="1"/>
    <col min="8" max="16384" width="11.42578125" style="1"/>
  </cols>
  <sheetData>
    <row r="2" spans="1:8" x14ac:dyDescent="0.25">
      <c r="B2" s="1" t="s">
        <v>0</v>
      </c>
    </row>
    <row r="4" spans="1:8" x14ac:dyDescent="0.25">
      <c r="C4" s="12" t="s">
        <v>0</v>
      </c>
      <c r="D4" s="12"/>
      <c r="E4" s="12"/>
      <c r="F4" s="12"/>
      <c r="G4" s="12"/>
      <c r="H4" s="12"/>
    </row>
    <row r="5" spans="1:8" x14ac:dyDescent="0.25">
      <c r="C5" s="12"/>
      <c r="D5" s="12"/>
      <c r="E5" s="12"/>
      <c r="F5" s="12"/>
      <c r="G5" s="12"/>
      <c r="H5" s="12"/>
    </row>
    <row r="6" spans="1:8" x14ac:dyDescent="0.25">
      <c r="A6" s="6" t="s">
        <v>19</v>
      </c>
      <c r="B6" s="6" t="s">
        <v>4</v>
      </c>
      <c r="C6" s="7">
        <v>0.64861111111111114</v>
      </c>
      <c r="D6" s="6"/>
    </row>
    <row r="8" spans="1:8" x14ac:dyDescent="0.25">
      <c r="B8" s="5" t="s">
        <v>1</v>
      </c>
      <c r="C8" s="5" t="s">
        <v>2</v>
      </c>
      <c r="D8" s="5" t="s">
        <v>16</v>
      </c>
      <c r="E8" s="5" t="s">
        <v>14</v>
      </c>
      <c r="F8" s="5" t="s">
        <v>15</v>
      </c>
      <c r="G8" s="5" t="s">
        <v>17</v>
      </c>
    </row>
    <row r="9" spans="1:8" x14ac:dyDescent="0.25">
      <c r="B9" s="5">
        <v>1</v>
      </c>
      <c r="C9" s="1" t="s">
        <v>5</v>
      </c>
      <c r="D9" s="1">
        <v>0.996</v>
      </c>
      <c r="E9" s="4">
        <v>0.67523148148148149</v>
      </c>
      <c r="F9" s="4">
        <f>E9-$C$6</f>
        <v>2.662037037037035E-2</v>
      </c>
      <c r="G9" s="4">
        <f>F9*D9</f>
        <v>2.6513888888888868E-2</v>
      </c>
    </row>
    <row r="10" spans="1:8" x14ac:dyDescent="0.25">
      <c r="B10" s="5">
        <v>2</v>
      </c>
      <c r="C10" s="1" t="s">
        <v>6</v>
      </c>
      <c r="D10" s="1">
        <v>0.95309999999999995</v>
      </c>
      <c r="E10" s="4">
        <v>0.6788657407407408</v>
      </c>
      <c r="F10" s="4">
        <f>E10-$C$6</f>
        <v>3.0254629629629659E-2</v>
      </c>
      <c r="G10" s="4">
        <f>F10*D10</f>
        <v>2.8835687500000026E-2</v>
      </c>
    </row>
    <row r="11" spans="1:8" x14ac:dyDescent="0.25">
      <c r="B11" s="5">
        <v>5</v>
      </c>
      <c r="C11" s="1" t="s">
        <v>11</v>
      </c>
      <c r="D11" s="1">
        <v>0.93279999999999996</v>
      </c>
      <c r="E11" s="4">
        <v>0.68523148148148139</v>
      </c>
      <c r="F11" s="4">
        <f>E11-$C$6</f>
        <v>3.6620370370370248E-2</v>
      </c>
      <c r="G11" s="4">
        <f>F11*D11</f>
        <v>3.4159481481481367E-2</v>
      </c>
    </row>
    <row r="15" spans="1:8" x14ac:dyDescent="0.25">
      <c r="B15" s="5" t="s">
        <v>1</v>
      </c>
      <c r="C15" s="5" t="s">
        <v>2</v>
      </c>
      <c r="D15" s="5" t="s">
        <v>16</v>
      </c>
      <c r="E15" s="5" t="s">
        <v>14</v>
      </c>
      <c r="F15" s="5" t="s">
        <v>15</v>
      </c>
      <c r="G15" s="5" t="s">
        <v>17</v>
      </c>
    </row>
    <row r="16" spans="1:8" x14ac:dyDescent="0.25">
      <c r="B16" s="1">
        <v>1</v>
      </c>
      <c r="C16" s="1" t="s">
        <v>9</v>
      </c>
      <c r="D16" s="1">
        <v>0.89670000000000005</v>
      </c>
      <c r="E16" s="4">
        <v>0.68406250000000002</v>
      </c>
      <c r="F16" s="4">
        <f>E16-$C$6</f>
        <v>3.545138888888888E-2</v>
      </c>
      <c r="G16" s="4">
        <f>F16*D16</f>
        <v>3.1789260416666659E-2</v>
      </c>
    </row>
    <row r="17" spans="2:7" x14ac:dyDescent="0.25">
      <c r="B17" s="1">
        <v>2</v>
      </c>
      <c r="C17" s="1" t="s">
        <v>13</v>
      </c>
      <c r="D17" s="1">
        <v>0.92320000000000002</v>
      </c>
      <c r="E17" s="4">
        <v>0.68445601851851856</v>
      </c>
      <c r="F17" s="4">
        <f>E17-$C$6</f>
        <v>3.5844907407407423E-2</v>
      </c>
      <c r="G17" s="4">
        <f>F17*D17</f>
        <v>3.3092018518518534E-2</v>
      </c>
    </row>
    <row r="18" spans="2:7" x14ac:dyDescent="0.25">
      <c r="B18" s="1">
        <v>3</v>
      </c>
      <c r="C18" s="1" t="s">
        <v>8</v>
      </c>
      <c r="D18" s="1">
        <v>0.88500000000000001</v>
      </c>
      <c r="E18" s="4">
        <v>0.69162037037037039</v>
      </c>
      <c r="F18" s="4">
        <f>E18-$C$6</f>
        <v>4.3009259259259247E-2</v>
      </c>
      <c r="G18" s="4">
        <f>F18*D18</f>
        <v>3.8063194444444434E-2</v>
      </c>
    </row>
    <row r="19" spans="2:7" x14ac:dyDescent="0.25">
      <c r="B19" s="1">
        <v>4</v>
      </c>
      <c r="C19" s="1" t="s">
        <v>7</v>
      </c>
      <c r="D19" s="1">
        <v>0.89</v>
      </c>
      <c r="E19" s="4">
        <v>0.69413194444444448</v>
      </c>
      <c r="F19" s="4">
        <f>E19-$C$6</f>
        <v>4.5520833333333344E-2</v>
      </c>
      <c r="G19" s="4">
        <f>F19*D19</f>
        <v>4.0513541666666673E-2</v>
      </c>
    </row>
    <row r="20" spans="2:7" x14ac:dyDescent="0.25">
      <c r="B20" s="1">
        <v>5</v>
      </c>
      <c r="C20" s="1" t="s">
        <v>12</v>
      </c>
      <c r="D20" s="1">
        <v>0.89</v>
      </c>
      <c r="E20" s="4">
        <v>0.6947106481481482</v>
      </c>
      <c r="F20" s="4">
        <f>E20-$C$6</f>
        <v>4.6099537037037064E-2</v>
      </c>
      <c r="G20" s="4">
        <f>F20*D20</f>
        <v>4.1028587962962985E-2</v>
      </c>
    </row>
    <row r="21" spans="2:7" x14ac:dyDescent="0.25">
      <c r="B21" s="1">
        <v>6</v>
      </c>
      <c r="C21" s="1" t="s">
        <v>10</v>
      </c>
      <c r="D21" s="1">
        <v>0.75</v>
      </c>
      <c r="E21" s="4" t="s">
        <v>20</v>
      </c>
      <c r="F21" s="4"/>
      <c r="G21" s="4"/>
    </row>
  </sheetData>
  <mergeCells count="1">
    <mergeCell ref="C4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J11" sqref="J11"/>
    </sheetView>
  </sheetViews>
  <sheetFormatPr baseColWidth="10" defaultRowHeight="15" x14ac:dyDescent="0.25"/>
  <cols>
    <col min="2" max="2" width="15" customWidth="1"/>
  </cols>
  <sheetData>
    <row r="2" spans="1:8" x14ac:dyDescent="0.25">
      <c r="A2" t="s">
        <v>21</v>
      </c>
      <c r="B2" s="3"/>
    </row>
    <row r="4" spans="1:8" x14ac:dyDescent="0.25">
      <c r="A4" t="s">
        <v>27</v>
      </c>
    </row>
    <row r="5" spans="1:8" x14ac:dyDescent="0.25">
      <c r="A5" s="6" t="s">
        <v>1</v>
      </c>
      <c r="B5" s="6" t="s">
        <v>2</v>
      </c>
      <c r="C5" s="6" t="s">
        <v>22</v>
      </c>
      <c r="D5" s="6" t="s">
        <v>23</v>
      </c>
      <c r="E5" s="6" t="s">
        <v>24</v>
      </c>
      <c r="F5" s="6" t="s">
        <v>25</v>
      </c>
    </row>
    <row r="6" spans="1:8" x14ac:dyDescent="0.25">
      <c r="A6" s="5">
        <v>1</v>
      </c>
      <c r="B6" s="1" t="s">
        <v>5</v>
      </c>
      <c r="C6">
        <v>1</v>
      </c>
      <c r="D6">
        <v>1</v>
      </c>
      <c r="E6">
        <v>1</v>
      </c>
      <c r="F6">
        <f>C6+D6+E6</f>
        <v>3</v>
      </c>
      <c r="G6" s="5"/>
      <c r="H6" s="1"/>
    </row>
    <row r="7" spans="1:8" x14ac:dyDescent="0.25">
      <c r="A7" s="5">
        <v>2</v>
      </c>
      <c r="B7" s="1" t="s">
        <v>6</v>
      </c>
      <c r="C7">
        <v>2</v>
      </c>
      <c r="D7">
        <v>2</v>
      </c>
      <c r="E7">
        <v>2</v>
      </c>
      <c r="F7">
        <f>C7+D7+E7</f>
        <v>6</v>
      </c>
      <c r="G7" s="5"/>
      <c r="H7" s="1"/>
    </row>
    <row r="8" spans="1:8" x14ac:dyDescent="0.25">
      <c r="A8" s="5">
        <v>3</v>
      </c>
      <c r="B8" s="1" t="s">
        <v>11</v>
      </c>
      <c r="C8">
        <v>3</v>
      </c>
      <c r="D8">
        <v>3</v>
      </c>
      <c r="E8">
        <v>3</v>
      </c>
      <c r="F8">
        <f>C8+D8+E8</f>
        <v>9</v>
      </c>
      <c r="G8" s="5"/>
      <c r="H8" s="1"/>
    </row>
    <row r="10" spans="1:8" x14ac:dyDescent="0.25">
      <c r="A10" t="s">
        <v>26</v>
      </c>
    </row>
    <row r="11" spans="1:8" x14ac:dyDescent="0.25">
      <c r="A11" s="6" t="s">
        <v>1</v>
      </c>
      <c r="B11" s="6" t="s">
        <v>2</v>
      </c>
      <c r="C11" s="6" t="s">
        <v>22</v>
      </c>
      <c r="D11" s="6" t="s">
        <v>23</v>
      </c>
      <c r="E11" s="6" t="s">
        <v>24</v>
      </c>
      <c r="F11" s="6" t="s">
        <v>25</v>
      </c>
    </row>
    <row r="12" spans="1:8" x14ac:dyDescent="0.25">
      <c r="A12" s="5">
        <v>1</v>
      </c>
      <c r="B12" s="1" t="s">
        <v>9</v>
      </c>
      <c r="C12">
        <v>1</v>
      </c>
      <c r="D12">
        <v>1</v>
      </c>
      <c r="E12">
        <v>1</v>
      </c>
      <c r="F12">
        <f>C12+D12+E12</f>
        <v>3</v>
      </c>
      <c r="G12" s="1"/>
      <c r="H12" s="1"/>
    </row>
    <row r="13" spans="1:8" x14ac:dyDescent="0.25">
      <c r="A13" s="5">
        <v>2</v>
      </c>
      <c r="B13" s="1" t="s">
        <v>13</v>
      </c>
      <c r="C13">
        <v>2</v>
      </c>
      <c r="D13">
        <v>2</v>
      </c>
      <c r="E13">
        <v>2</v>
      </c>
      <c r="F13">
        <f>C13+D13+E13</f>
        <v>6</v>
      </c>
      <c r="G13" s="1"/>
      <c r="H13" s="1"/>
    </row>
    <row r="14" spans="1:8" x14ac:dyDescent="0.25">
      <c r="A14" s="5">
        <v>3</v>
      </c>
      <c r="B14" s="1" t="s">
        <v>8</v>
      </c>
      <c r="C14">
        <v>3</v>
      </c>
      <c r="D14">
        <v>3</v>
      </c>
      <c r="E14">
        <v>3</v>
      </c>
      <c r="F14">
        <f>C14+D14+E14</f>
        <v>9</v>
      </c>
      <c r="G14" s="1"/>
      <c r="H14" s="1"/>
    </row>
    <row r="15" spans="1:8" x14ac:dyDescent="0.25">
      <c r="A15" s="5">
        <v>4</v>
      </c>
      <c r="B15" s="1" t="s">
        <v>7</v>
      </c>
      <c r="C15">
        <v>5</v>
      </c>
      <c r="D15">
        <v>4</v>
      </c>
      <c r="E15">
        <v>4</v>
      </c>
      <c r="F15">
        <f>C15+D15+E15</f>
        <v>13</v>
      </c>
      <c r="G15" s="1"/>
      <c r="H15" s="1"/>
    </row>
    <row r="16" spans="1:8" x14ac:dyDescent="0.25">
      <c r="A16" s="5">
        <v>5</v>
      </c>
      <c r="B16" s="1" t="s">
        <v>12</v>
      </c>
      <c r="C16">
        <v>6</v>
      </c>
      <c r="D16">
        <v>5</v>
      </c>
      <c r="E16">
        <v>5</v>
      </c>
      <c r="F16">
        <f>C16+D16+E16</f>
        <v>16</v>
      </c>
      <c r="G16" s="1"/>
      <c r="H16" s="1"/>
    </row>
    <row r="17" spans="1:8" x14ac:dyDescent="0.25">
      <c r="A17" s="5">
        <v>6</v>
      </c>
      <c r="B17" s="1" t="s">
        <v>10</v>
      </c>
      <c r="C17">
        <v>4</v>
      </c>
      <c r="D17">
        <v>7</v>
      </c>
      <c r="E17">
        <v>7</v>
      </c>
      <c r="F17">
        <f>C17+D17+E17</f>
        <v>18</v>
      </c>
      <c r="G17" s="1"/>
      <c r="H17" s="1"/>
    </row>
  </sheetData>
  <sortState ref="B12:F17">
    <sortCondition ref="F12:F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Martín Corona</dc:creator>
  <cp:lastModifiedBy>Brandon Martín Corona</cp:lastModifiedBy>
  <dcterms:created xsi:type="dcterms:W3CDTF">2019-03-23T12:11:43Z</dcterms:created>
  <dcterms:modified xsi:type="dcterms:W3CDTF">2019-03-23T18:10:39Z</dcterms:modified>
</cp:coreProperties>
</file>